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рсултан\Downloads\"/>
    </mc:Choice>
  </mc:AlternateContent>
  <bookViews>
    <workbookView xWindow="0" yWindow="0" windowWidth="21576" windowHeight="8580"/>
  </bookViews>
  <sheets>
    <sheet name="2022г." sheetId="6" r:id="rId1"/>
  </sheets>
  <definedNames>
    <definedName name="_xlnm._FilterDatabase" localSheetId="0" hidden="1">'2022г.'!$B$4:$I$44</definedName>
  </definedNames>
  <calcPr calcId="152511" refMode="R1C1"/>
</workbook>
</file>

<file path=xl/calcChain.xml><?xml version="1.0" encoding="utf-8"?>
<calcChain xmlns="http://schemas.openxmlformats.org/spreadsheetml/2006/main">
  <c r="H28" i="6" l="1"/>
  <c r="H43" i="6" l="1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7" i="6"/>
  <c r="H6" i="6"/>
  <c r="H5" i="6"/>
  <c r="H44" i="6" l="1"/>
</calcChain>
</file>

<file path=xl/sharedStrings.xml><?xml version="1.0" encoding="utf-8"?>
<sst xmlns="http://schemas.openxmlformats.org/spreadsheetml/2006/main" count="366" uniqueCount="98">
  <si>
    <t>Наименование лекарственного средства (международное непатентованное)</t>
  </si>
  <si>
    <t xml:space="preserve">Наименование и адрес </t>
  </si>
  <si>
    <t xml:space="preserve">Обьем закупа </t>
  </si>
  <si>
    <t>Срок поставки</t>
  </si>
  <si>
    <t xml:space="preserve">Место поставки/ условия поставки </t>
  </si>
  <si>
    <t xml:space="preserve">Оканчательный срок подачи  ценовых предложений </t>
  </si>
  <si>
    <t xml:space="preserve">Дата ,время и место вскрытие конвертов с ЦП </t>
  </si>
  <si>
    <t>Ед.изм.</t>
  </si>
  <si>
    <t xml:space="preserve">Место предоставление                       ( приема ) документов </t>
  </si>
  <si>
    <t>Лот №</t>
  </si>
  <si>
    <t>Планируемая цена 2022г</t>
  </si>
  <si>
    <t>Сумма на 2022год (за исключением закупа в 2022году)</t>
  </si>
  <si>
    <t xml:space="preserve">КГП на ПХВ  "Областная стоматологическая поликлиника " ул. Ержанова 47/2 </t>
  </si>
  <si>
    <t>Салфетки стоматологические "Dolce-Pharm" нестерильные одноразового применения</t>
  </si>
  <si>
    <t>Салфетка размером 40*50 см состоит из двух слоев рифленой бумаги и прочного одного слоя полиэтиленовой пленки. Обладает хорошей впитываемостью и влагозащитными свойствами.( на грудные для пациентов )</t>
  </si>
  <si>
    <t>Трубка эндотрахеальная SURUNTREK с манжетой/без манжеты/с манжетой армированная стерильная, однократного применения размерами (I.D): 2.0; 2.5; 3.0; 3.5; 4.0; 4.5; 5.0; 5.5; 6.0; 6.5; 7.0; 7.5; 8.0; 8.5; 9.0; 9.5; 10.0</t>
  </si>
  <si>
    <t>Трубка эндотрахеальная SURUNTREK с манжетой стерильная, однократного применения размерами (I.D): 4.0; 4.5; 5.0; 5.5; 6.0; 6.5; 7.0; 7.5; 8.0; 8.5; 9.0; 9.5; 10.0</t>
  </si>
  <si>
    <t>Стоматологические гуттаперчивые штифты Guttapercha Point</t>
  </si>
  <si>
    <t xml:space="preserve">Стоматологические  штифты Sure Endo  гуттаперчивые обтурирующие   GuttaPercha размеры 15,20,25,30,35 </t>
  </si>
  <si>
    <t>Стоматологические стерильные бумажные абсорбирующие штифты PaperPoint</t>
  </si>
  <si>
    <t xml:space="preserve">Стоматологические стерильные бумажные абсорбирующие штифты Spident Paper Point№15,20,25,30,35 </t>
  </si>
  <si>
    <t>Стоматологический кальцийсодержащий подкладочный рентгеноконтрастный материал «Кальцевит»</t>
  </si>
  <si>
    <t>Кальцийсодержащий подкладочный двухкомпанентный  рентгеноконтрастный материал «Кальцевит/паста 7 гр»</t>
  </si>
  <si>
    <t>Цемент стоматологический стеклоиномерный двухкомпонентный рентгеноконтрастный «Цемион», в модификациях</t>
  </si>
  <si>
    <t xml:space="preserve">Цемион цветной  А-2стеклоиномерный двухкомпонентный рентгеноконтрастный химического отверждения </t>
  </si>
  <si>
    <t>Боры стоматологические с алмазными головками «РосБел», в модификациях</t>
  </si>
  <si>
    <t>Боры стоматологические с алмазными головками «РосБел», BR4C Strauss в модификациях</t>
  </si>
  <si>
    <t>Зеркала стоматологические с принадлежностями в вариантах исполнения</t>
  </si>
  <si>
    <t xml:space="preserve">Зеркала стоматологические с ручкой </t>
  </si>
  <si>
    <t>Паста гидроокиси кальция 15-50 гр высокодисперсная стоматологическая</t>
  </si>
  <si>
    <t>Для обр корневых каналов гидроокись кальция 50гр</t>
  </si>
  <si>
    <t>Иглы стоматологические &amp;quot;C-K Ject&amp;quot; размерами G27 (0,4х35; 0,4х38; 0,4х40), G30 (0,3х12; 0,3х21; 0,3x25), G31 (0,25х12) стерильные, однократного применения №100</t>
  </si>
  <si>
    <t>Материал пломбировочный стеклоиономерный рентгеноконтрастный облегченного смешивания Ketac™ Molar Easymix в наборах и отдельных упаковках</t>
  </si>
  <si>
    <t>Стоматологический материал MD-Temp Plus для временного пломбирования кариозных полостей, в банке 40 г</t>
  </si>
  <si>
    <t xml:space="preserve">MD-Temp Plus для временного пломбирования  в банке </t>
  </si>
  <si>
    <t>Паста Devitec стоматологическая, в баночке по 6гр</t>
  </si>
  <si>
    <t>Паста Devitec, в баночке по 6гр</t>
  </si>
  <si>
    <t>Материал Endofill стоматологический</t>
  </si>
  <si>
    <t>Стоматологические инструменты для диагностики</t>
  </si>
  <si>
    <t xml:space="preserve">Иглы корневые граненые для медикаментазной обработки каналов зубов ( моляров и премоляров)№1,2,3 в упаковке№ 100шт </t>
  </si>
  <si>
    <t>Стоматологические ручные инструменты для терапии</t>
  </si>
  <si>
    <t>Диски Sof-LexTM  полиррованияи шлифования гибкой и тонкой основе XT, средние диаметром 12,7мм №50( маленкие,большие,средные(коричн,голубые )</t>
  </si>
  <si>
    <t>Стоматологические ручные инструменты для пародонтологии</t>
  </si>
  <si>
    <t xml:space="preserve">Пинцеты стоматологическое прямой </t>
  </si>
  <si>
    <t>Стоматологические ручные инструменты для диагностики</t>
  </si>
  <si>
    <t xml:space="preserve">Endostar К- Files№ 10-40:Н- Files№ 10-40 </t>
  </si>
  <si>
    <t>Шприцы инъекционные, трехкомпонентные, стерильные, однократного применения «turan», вместимостью 1 мл с иглой 26G, 2 мл с иглой 22G, 5 мл с иглой 22G, 10 мл с иглой 22G, 20 мл с иглой 22G</t>
  </si>
  <si>
    <t>Шприцы инъекционные однократного применения трехкомпонентные объемом  5 мл с иглой 22G</t>
  </si>
  <si>
    <t>Стоматологическая гомеостатическая паста для альвеолярной хирургической повязки ALVEOGYL, 10 г</t>
  </si>
  <si>
    <t xml:space="preserve">ALVEOGYL, 10 г для лечения альвеолита </t>
  </si>
  <si>
    <t>Шприцы инъекционные однократного применения трехкомпонентные объемом 1мл, 2мл, 5мл, 10мл, 20мл с размером игл 0,45 (26G) х 15мм; 0,45 (26G) х 20мм; 0,5 (25G) х 20мм; 0,6 (23G) х 25мм; 0,6 (23G) х 30мм; 0,7 (22G) х 30мм; 0,7 (22G) х 38мм; 0,8 (21G) х 30мм; 0,8 (21G) х 38мм; 0,9 (20G) х 30мм; 0,9 (20G) х 38мм; 1,2 (18G) х 30мм; 1,2 (18G) х 38мм, стерильные</t>
  </si>
  <si>
    <t>Шприцы инъекционные однократного применения трехкомпонентные объемом 10мл с иглой 22G</t>
  </si>
  <si>
    <t>Компресс гемостатический и антисептический для альвеол &amp;quot;Альвостаз-губка&amp;quot; и &amp;quot;Альвостаз-жгутики&amp;quot;</t>
  </si>
  <si>
    <t>Альвостаз-губка гемостатический и антисептический для альвеол №30</t>
  </si>
  <si>
    <t>Нить стоматологическая ретракционная пропитанная хлоридом алюминия SureCord-plus размерами 000, 00, 0, 1, 2</t>
  </si>
  <si>
    <t>Нить  ретракционная РЕ-КОРД №2</t>
  </si>
  <si>
    <t>Инфузионные канюли для внутривенного доступа Venofix® A с удлинителем, размерами G19 (1.1x20мм), G21(0.8х20мм), G23 (0.65х20мм), G25(0.5х15мм), G27(0.4х10мм)</t>
  </si>
  <si>
    <t xml:space="preserve">Катетер\канюля  внутривенный периферический № G22,G20,G24,G18с клапаном </t>
  </si>
  <si>
    <t>Цемент стоматологический УНИЦЕМ цинк-фосфатный двухкомпонентный трехцветный</t>
  </si>
  <si>
    <t>Уницем цинк-фосфатный двухкомпонентный трехцветный</t>
  </si>
  <si>
    <t>Крезодент-ВладМиВа-стоматологический рентгеноконтрастный материал для пломбирования корневых каналов паста 25 гр</t>
  </si>
  <si>
    <t xml:space="preserve">Крезодент паста для пломбирования инфицированных и труднопроходимых каналов </t>
  </si>
  <si>
    <t>Резодент - ВладМиВа -стоматологический материал для пломбирования корневых каналов в комплекте (порошок 10гр, жидкость 5мл, жидкость для отверждения 5мл)</t>
  </si>
  <si>
    <t>Резодент - ВладМиВа  пломбирования корневых каналов в комплекте (порошок 10гр, жидкость 5мл, жидкость для отверждения 5мл)</t>
  </si>
  <si>
    <t>Материал стоматологический Prime-Dent Chemical Cure Composite реставрационный композит химического отверждения</t>
  </si>
  <si>
    <t>Стоматологический материал для очистки и расширения корневых каналов MD-ChelCream</t>
  </si>
  <si>
    <t>штука</t>
  </si>
  <si>
    <t>упаковка</t>
  </si>
  <si>
    <t>упак</t>
  </si>
  <si>
    <t xml:space="preserve">Харектеристика </t>
  </si>
  <si>
    <t>Итого</t>
  </si>
  <si>
    <t>Салфетки спиртовые "Н?рия" размерами: 40х40мм, 80х80мм, 65х30мм, 65х56мм, 60х100мм</t>
  </si>
  <si>
    <t>Стоматологические ручные инструменты для обработки корневого канала Endostar</t>
  </si>
  <si>
    <t>Слюноотсос стоматологический, одноразовый «Disposable saliva ejectors» (цвет: темно - синий, белый, зеленый, желтый, розовый, фиолетовый, голубой, оранжевый, пурпурный и бесцветный) длиной 150мм с фиксированным наконечником в упаковке по 100 штук</t>
  </si>
  <si>
    <t>Элеваторы экстракционные стоматологические</t>
  </si>
  <si>
    <t>Материал пломбировочный стоматологический Pulpotec</t>
  </si>
  <si>
    <t>Стоматологические ручные инструменты</t>
  </si>
  <si>
    <t>Стоматологические ручные инструменты для хирургии</t>
  </si>
  <si>
    <t>Лак стоматологический фторирующий однокомпонентный противокариесный противоболевой «Белак-F»</t>
  </si>
  <si>
    <t>Палочка для нанесения стоматологических материалов «MICRO APPLICATOR Disposable Dochem»: стандартная (диаметр 2.0мм); тонкая (диаметр 1.5 мм); супер тонкая (диаметр 1 мм); дополнительно-тонкая и расширенная, №100</t>
  </si>
  <si>
    <t>Эндодонтические инструменты/ инструменты для корневых каналов (вращающиеся)</t>
  </si>
  <si>
    <t>Салфетка спиртовая "Нәрия" размером 65х30мм</t>
  </si>
  <si>
    <t>Для обработки корневого канала Endostar,H-Files №10-40, H-Files №10-40</t>
  </si>
  <si>
    <t>Слюноотсос стоматологический, одноразовый  с фиксированным наконечником в упаковке по 100 штук</t>
  </si>
  <si>
    <t>Элеваторы экстракционные Truewin Industries</t>
  </si>
  <si>
    <t xml:space="preserve">Пульпотек 15гр+15гр </t>
  </si>
  <si>
    <t>Каналонаполнители 21мм,25мм размер №4</t>
  </si>
  <si>
    <t xml:space="preserve">Щипцы для удаление зубов  Truewin Industies   </t>
  </si>
  <si>
    <t xml:space="preserve">Лак фторирующий однокомпонентный противокариесный противоболевой «Белак-F»во флаконе 25 мл </t>
  </si>
  <si>
    <t>Vикроапликатор стоматологических материалов «MICRO APPLICATOR Disposable Dochem»:(1,0мм2,0мм,3,0мм</t>
  </si>
  <si>
    <t>Пульпоэктракторы длиной 30 мм  №100</t>
  </si>
  <si>
    <t>18.03.2022 г. Объявление о проведении закупа способом запроса ценовых предложений КГП на ПХВ  «Областная  стоматолдогическая поликлиника»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 375 от 04 июня 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здравоохранения.Прием заявок 18.03.2022г.по 30.03.2022г.</t>
  </si>
  <si>
    <t>30.03.2022г.</t>
  </si>
  <si>
    <t xml:space="preserve">30.03.2022г.11.00 ч.КГП на ПХВ  "Областная стоматологическая поликлиника " ул. Ержанова 47/2 </t>
  </si>
  <si>
    <t>упаковка/шприц</t>
  </si>
  <si>
    <t>MD-ChelCream 2х7 г/1х7г</t>
  </si>
  <si>
    <t>По заявке заказчика, согласно графика Заказчика</t>
  </si>
  <si>
    <t>Иглы  карпульные C-K Ject, размерами  G27 (0,4х30; 0,4х38; 0,4х40), (0,4х35; стерильные, однократного применения №100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</si>
</sst>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>
      <alignment horizontal="center"/>
    </xf>
    <xf numFmtId="0" fontId="1" fillId="0" borderId="0"/>
    <xf numFmtId="0" fontId="2" fillId="0" borderId="0"/>
    <xf numFmtId="0" fontId="2" fillId="0" borderId="0"/>
    <xf numFmtId="0" fontId="1" fillId="0" borderId="0">
      <alignment horizontal="center"/>
    </xf>
    <xf numFmtId="0" fontId="3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2" fontId="5" fillId="2" borderId="1" xfId="1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/>
    </xf>
    <xf numFmtId="4" fontId="7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2" fontId="5" fillId="2" borderId="4" xfId="1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</cellXfs>
  <cellStyles count="14">
    <cellStyle name="Excel Built-in Explanatory Text" xfId="12"/>
    <cellStyle name="Обычный" xfId="0" builtinId="0"/>
    <cellStyle name="Обычный 2" xfId="11"/>
    <cellStyle name="Обычный 2 2 3" xfId="10"/>
    <cellStyle name="Обычный 2 3" xfId="9"/>
    <cellStyle name="Обычный 3" xfId="2"/>
    <cellStyle name="Обычный 31" xfId="4"/>
    <cellStyle name="Обычный 32" xfId="3"/>
    <cellStyle name="Обычный 34" xfId="8"/>
    <cellStyle name="Обычный 4" xfId="6"/>
    <cellStyle name="Обычный 5" xfId="13"/>
    <cellStyle name="Обычный 6" xfId="7"/>
    <cellStyle name="Обычный_Лист1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43" workbookViewId="0">
      <selection activeCell="H44" sqref="H44"/>
    </sheetView>
  </sheetViews>
  <sheetFormatPr defaultColWidth="8.88671875" defaultRowHeight="106.5" customHeight="1" x14ac:dyDescent="0.3"/>
  <cols>
    <col min="1" max="1" width="6.44140625" style="1" customWidth="1"/>
    <col min="2" max="2" width="12.6640625" style="1" customWidth="1"/>
    <col min="3" max="3" width="23.5546875" style="1" customWidth="1"/>
    <col min="4" max="4" width="26.88671875" style="1" customWidth="1"/>
    <col min="5" max="5" width="10.6640625" style="1" customWidth="1"/>
    <col min="6" max="6" width="8.88671875" style="1" customWidth="1"/>
    <col min="7" max="7" width="16" style="1" customWidth="1"/>
    <col min="8" max="8" width="10.5546875" style="1" customWidth="1"/>
    <col min="9" max="9" width="12.109375" style="1" customWidth="1"/>
    <col min="10" max="10" width="12.6640625" style="1" customWidth="1"/>
    <col min="11" max="11" width="9.88671875" style="1" customWidth="1"/>
    <col min="12" max="12" width="9.6640625" style="1" customWidth="1"/>
    <col min="13" max="13" width="14.33203125" style="1" customWidth="1"/>
    <col min="14" max="16384" width="8.88671875" style="1"/>
  </cols>
  <sheetData>
    <row r="1" spans="1:13" ht="92.25" customHeight="1" x14ac:dyDescent="0.3">
      <c r="A1" s="19" t="s">
        <v>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1.25" customHeight="1" x14ac:dyDescent="0.3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</row>
    <row r="3" spans="1:13" ht="51" x14ac:dyDescent="0.3">
      <c r="A3" s="4" t="s">
        <v>9</v>
      </c>
      <c r="B3" s="4" t="s">
        <v>1</v>
      </c>
      <c r="C3" s="5" t="s">
        <v>0</v>
      </c>
      <c r="D3" s="5" t="s">
        <v>69</v>
      </c>
      <c r="E3" s="5" t="s">
        <v>7</v>
      </c>
      <c r="F3" s="6" t="s">
        <v>10</v>
      </c>
      <c r="G3" s="5" t="s">
        <v>2</v>
      </c>
      <c r="H3" s="7" t="s">
        <v>11</v>
      </c>
      <c r="I3" s="7" t="s">
        <v>3</v>
      </c>
      <c r="J3" s="7" t="s">
        <v>4</v>
      </c>
      <c r="K3" s="7" t="s">
        <v>8</v>
      </c>
      <c r="L3" s="7" t="s">
        <v>5</v>
      </c>
      <c r="M3" s="7" t="s">
        <v>6</v>
      </c>
    </row>
    <row r="4" spans="1:13" ht="10.199999999999999" x14ac:dyDescent="0.3">
      <c r="A4" s="4"/>
      <c r="B4" s="4"/>
      <c r="C4" s="5"/>
      <c r="D4" s="5"/>
      <c r="E4" s="14"/>
      <c r="F4" s="6"/>
      <c r="G4" s="5"/>
      <c r="H4" s="7"/>
      <c r="I4" s="7"/>
      <c r="J4" s="7"/>
      <c r="K4" s="7"/>
      <c r="L4" s="7"/>
      <c r="M4" s="7"/>
    </row>
    <row r="5" spans="1:13" ht="106.5" customHeight="1" x14ac:dyDescent="0.3">
      <c r="A5" s="8">
        <v>1</v>
      </c>
      <c r="B5" s="4" t="s">
        <v>12</v>
      </c>
      <c r="C5" s="13" t="s">
        <v>13</v>
      </c>
      <c r="D5" s="13" t="s">
        <v>14</v>
      </c>
      <c r="E5" s="16" t="s">
        <v>66</v>
      </c>
      <c r="F5" s="10">
        <v>165.85</v>
      </c>
      <c r="G5" s="8">
        <v>3000</v>
      </c>
      <c r="H5" s="8">
        <f>F5*G5</f>
        <v>497550</v>
      </c>
      <c r="I5" s="15" t="s">
        <v>96</v>
      </c>
      <c r="J5" s="4" t="s">
        <v>12</v>
      </c>
      <c r="K5" s="4" t="s">
        <v>12</v>
      </c>
      <c r="L5" s="9" t="s">
        <v>92</v>
      </c>
      <c r="M5" s="7" t="s">
        <v>93</v>
      </c>
    </row>
    <row r="6" spans="1:13" ht="106.5" customHeight="1" x14ac:dyDescent="0.3">
      <c r="A6" s="8">
        <v>2</v>
      </c>
      <c r="B6" s="4" t="s">
        <v>12</v>
      </c>
      <c r="C6" s="13" t="s">
        <v>71</v>
      </c>
      <c r="D6" s="13" t="s">
        <v>81</v>
      </c>
      <c r="E6" s="16" t="s">
        <v>66</v>
      </c>
      <c r="F6" s="10">
        <v>14.63</v>
      </c>
      <c r="G6" s="8">
        <v>450</v>
      </c>
      <c r="H6" s="8">
        <f t="shared" ref="H6:H43" si="0">F6*G6</f>
        <v>6583.5</v>
      </c>
      <c r="I6" s="15" t="s">
        <v>96</v>
      </c>
      <c r="J6" s="4" t="s">
        <v>12</v>
      </c>
      <c r="K6" s="4" t="s">
        <v>12</v>
      </c>
      <c r="L6" s="9" t="s">
        <v>92</v>
      </c>
      <c r="M6" s="7" t="s">
        <v>93</v>
      </c>
    </row>
    <row r="7" spans="1:13" ht="106.5" customHeight="1" x14ac:dyDescent="0.3">
      <c r="A7" s="8">
        <v>3</v>
      </c>
      <c r="B7" s="4" t="s">
        <v>12</v>
      </c>
      <c r="C7" s="13" t="s">
        <v>15</v>
      </c>
      <c r="D7" s="13" t="s">
        <v>16</v>
      </c>
      <c r="E7" s="16" t="s">
        <v>66</v>
      </c>
      <c r="F7" s="10">
        <v>582.20000000000005</v>
      </c>
      <c r="G7" s="8">
        <v>50</v>
      </c>
      <c r="H7" s="8">
        <f t="shared" si="0"/>
        <v>29110.000000000004</v>
      </c>
      <c r="I7" s="15" t="s">
        <v>96</v>
      </c>
      <c r="J7" s="4" t="s">
        <v>12</v>
      </c>
      <c r="K7" s="4" t="s">
        <v>12</v>
      </c>
      <c r="L7" s="9" t="s">
        <v>92</v>
      </c>
      <c r="M7" s="7" t="s">
        <v>93</v>
      </c>
    </row>
    <row r="8" spans="1:13" ht="106.5" customHeight="1" x14ac:dyDescent="0.3">
      <c r="A8" s="8">
        <v>4</v>
      </c>
      <c r="B8" s="4" t="s">
        <v>12</v>
      </c>
      <c r="C8" s="12" t="s">
        <v>17</v>
      </c>
      <c r="D8" s="12" t="s">
        <v>18</v>
      </c>
      <c r="E8" s="17" t="s">
        <v>66</v>
      </c>
      <c r="F8" s="10">
        <v>1800</v>
      </c>
      <c r="G8" s="8">
        <v>10</v>
      </c>
      <c r="H8" s="8">
        <v>18000</v>
      </c>
      <c r="I8" s="15" t="s">
        <v>96</v>
      </c>
      <c r="J8" s="4" t="s">
        <v>12</v>
      </c>
      <c r="K8" s="4" t="s">
        <v>12</v>
      </c>
      <c r="L8" s="9" t="s">
        <v>92</v>
      </c>
      <c r="M8" s="7" t="s">
        <v>93</v>
      </c>
    </row>
    <row r="9" spans="1:13" ht="106.5" customHeight="1" x14ac:dyDescent="0.3">
      <c r="A9" s="8">
        <v>5</v>
      </c>
      <c r="B9" s="4" t="s">
        <v>12</v>
      </c>
      <c r="C9" s="12" t="s">
        <v>19</v>
      </c>
      <c r="D9" s="12" t="s">
        <v>20</v>
      </c>
      <c r="E9" s="17" t="s">
        <v>67</v>
      </c>
      <c r="F9" s="10">
        <v>1450</v>
      </c>
      <c r="G9" s="8">
        <v>15</v>
      </c>
      <c r="H9" s="8">
        <v>21750</v>
      </c>
      <c r="I9" s="15" t="s">
        <v>96</v>
      </c>
      <c r="J9" s="4" t="s">
        <v>12</v>
      </c>
      <c r="K9" s="4" t="s">
        <v>12</v>
      </c>
      <c r="L9" s="9" t="s">
        <v>92</v>
      </c>
      <c r="M9" s="7" t="s">
        <v>93</v>
      </c>
    </row>
    <row r="10" spans="1:13" ht="106.5" customHeight="1" x14ac:dyDescent="0.3">
      <c r="A10" s="8">
        <v>6</v>
      </c>
      <c r="B10" s="4" t="s">
        <v>12</v>
      </c>
      <c r="C10" s="12" t="s">
        <v>72</v>
      </c>
      <c r="D10" s="12" t="s">
        <v>82</v>
      </c>
      <c r="E10" s="17" t="s">
        <v>67</v>
      </c>
      <c r="F10" s="10">
        <v>3600</v>
      </c>
      <c r="G10" s="8">
        <v>39</v>
      </c>
      <c r="H10" s="8">
        <v>140400</v>
      </c>
      <c r="I10" s="15" t="s">
        <v>96</v>
      </c>
      <c r="J10" s="4" t="s">
        <v>12</v>
      </c>
      <c r="K10" s="4" t="s">
        <v>12</v>
      </c>
      <c r="L10" s="9" t="s">
        <v>92</v>
      </c>
      <c r="M10" s="7" t="s">
        <v>93</v>
      </c>
    </row>
    <row r="11" spans="1:13" ht="106.5" customHeight="1" x14ac:dyDescent="0.3">
      <c r="A11" s="8">
        <v>7</v>
      </c>
      <c r="B11" s="4" t="s">
        <v>12</v>
      </c>
      <c r="C11" s="12" t="s">
        <v>21</v>
      </c>
      <c r="D11" s="12" t="s">
        <v>22</v>
      </c>
      <c r="E11" s="17" t="s">
        <v>67</v>
      </c>
      <c r="F11" s="10">
        <v>950</v>
      </c>
      <c r="G11" s="8">
        <v>10</v>
      </c>
      <c r="H11" s="8">
        <f t="shared" si="0"/>
        <v>9500</v>
      </c>
      <c r="I11" s="15" t="s">
        <v>96</v>
      </c>
      <c r="J11" s="4" t="s">
        <v>12</v>
      </c>
      <c r="K11" s="4" t="s">
        <v>12</v>
      </c>
      <c r="L11" s="9" t="s">
        <v>92</v>
      </c>
      <c r="M11" s="7" t="s">
        <v>93</v>
      </c>
    </row>
    <row r="12" spans="1:13" ht="106.5" customHeight="1" x14ac:dyDescent="0.3">
      <c r="A12" s="8">
        <v>8</v>
      </c>
      <c r="B12" s="4" t="s">
        <v>12</v>
      </c>
      <c r="C12" s="12" t="s">
        <v>23</v>
      </c>
      <c r="D12" s="12" t="s">
        <v>24</v>
      </c>
      <c r="E12" s="17" t="s">
        <v>67</v>
      </c>
      <c r="F12" s="10">
        <v>4700</v>
      </c>
      <c r="G12" s="8">
        <v>20</v>
      </c>
      <c r="H12" s="8">
        <f t="shared" si="0"/>
        <v>94000</v>
      </c>
      <c r="I12" s="15" t="s">
        <v>96</v>
      </c>
      <c r="J12" s="4" t="s">
        <v>12</v>
      </c>
      <c r="K12" s="4" t="s">
        <v>12</v>
      </c>
      <c r="L12" s="9" t="s">
        <v>92</v>
      </c>
      <c r="M12" s="7" t="s">
        <v>93</v>
      </c>
    </row>
    <row r="13" spans="1:13" ht="106.5" customHeight="1" x14ac:dyDescent="0.3">
      <c r="A13" s="8">
        <v>9</v>
      </c>
      <c r="B13" s="4" t="s">
        <v>12</v>
      </c>
      <c r="C13" s="12" t="s">
        <v>25</v>
      </c>
      <c r="D13" s="12" t="s">
        <v>26</v>
      </c>
      <c r="E13" s="17" t="s">
        <v>66</v>
      </c>
      <c r="F13" s="10">
        <v>720</v>
      </c>
      <c r="G13" s="8">
        <v>200</v>
      </c>
      <c r="H13" s="8">
        <f t="shared" si="0"/>
        <v>144000</v>
      </c>
      <c r="I13" s="15" t="s">
        <v>96</v>
      </c>
      <c r="J13" s="4" t="s">
        <v>12</v>
      </c>
      <c r="K13" s="4" t="s">
        <v>12</v>
      </c>
      <c r="L13" s="9" t="s">
        <v>92</v>
      </c>
      <c r="M13" s="7" t="s">
        <v>93</v>
      </c>
    </row>
    <row r="14" spans="1:13" ht="106.5" customHeight="1" x14ac:dyDescent="0.3">
      <c r="A14" s="8">
        <v>10</v>
      </c>
      <c r="B14" s="4" t="s">
        <v>12</v>
      </c>
      <c r="C14" s="12" t="s">
        <v>27</v>
      </c>
      <c r="D14" s="12" t="s">
        <v>28</v>
      </c>
      <c r="E14" s="17" t="s">
        <v>66</v>
      </c>
      <c r="F14" s="10">
        <v>1400</v>
      </c>
      <c r="G14" s="8">
        <v>70</v>
      </c>
      <c r="H14" s="8">
        <f t="shared" si="0"/>
        <v>98000</v>
      </c>
      <c r="I14" s="15" t="s">
        <v>96</v>
      </c>
      <c r="J14" s="4" t="s">
        <v>12</v>
      </c>
      <c r="K14" s="4" t="s">
        <v>12</v>
      </c>
      <c r="L14" s="9" t="s">
        <v>92</v>
      </c>
      <c r="M14" s="7" t="s">
        <v>93</v>
      </c>
    </row>
    <row r="15" spans="1:13" ht="106.5" customHeight="1" x14ac:dyDescent="0.3">
      <c r="A15" s="8">
        <v>11</v>
      </c>
      <c r="B15" s="4" t="s">
        <v>12</v>
      </c>
      <c r="C15" s="12" t="s">
        <v>29</v>
      </c>
      <c r="D15" s="12" t="s">
        <v>30</v>
      </c>
      <c r="E15" s="17" t="s">
        <v>66</v>
      </c>
      <c r="F15" s="10">
        <v>8600</v>
      </c>
      <c r="G15" s="8">
        <v>4</v>
      </c>
      <c r="H15" s="8">
        <f t="shared" si="0"/>
        <v>34400</v>
      </c>
      <c r="I15" s="15" t="s">
        <v>96</v>
      </c>
      <c r="J15" s="4" t="s">
        <v>12</v>
      </c>
      <c r="K15" s="4" t="s">
        <v>12</v>
      </c>
      <c r="L15" s="9" t="s">
        <v>92</v>
      </c>
      <c r="M15" s="7" t="s">
        <v>93</v>
      </c>
    </row>
    <row r="16" spans="1:13" ht="106.5" customHeight="1" x14ac:dyDescent="0.3">
      <c r="A16" s="8">
        <v>12</v>
      </c>
      <c r="B16" s="4" t="s">
        <v>12</v>
      </c>
      <c r="C16" s="12" t="s">
        <v>31</v>
      </c>
      <c r="D16" s="12" t="s">
        <v>97</v>
      </c>
      <c r="E16" s="17" t="s">
        <v>67</v>
      </c>
      <c r="F16" s="10">
        <v>3300</v>
      </c>
      <c r="G16" s="8">
        <v>10</v>
      </c>
      <c r="H16" s="8">
        <f t="shared" si="0"/>
        <v>33000</v>
      </c>
      <c r="I16" s="15" t="s">
        <v>96</v>
      </c>
      <c r="J16" s="4" t="s">
        <v>12</v>
      </c>
      <c r="K16" s="4" t="s">
        <v>12</v>
      </c>
      <c r="L16" s="9" t="s">
        <v>92</v>
      </c>
      <c r="M16" s="7" t="s">
        <v>93</v>
      </c>
    </row>
    <row r="17" spans="1:13" ht="106.5" customHeight="1" x14ac:dyDescent="0.3">
      <c r="A17" s="8">
        <v>13</v>
      </c>
      <c r="B17" s="4" t="s">
        <v>12</v>
      </c>
      <c r="C17" s="12" t="s">
        <v>32</v>
      </c>
      <c r="D17" s="12" t="s">
        <v>32</v>
      </c>
      <c r="E17" s="17" t="s">
        <v>67</v>
      </c>
      <c r="F17" s="10">
        <v>29500</v>
      </c>
      <c r="G17" s="8">
        <v>45</v>
      </c>
      <c r="H17" s="8">
        <f t="shared" si="0"/>
        <v>1327500</v>
      </c>
      <c r="I17" s="15" t="s">
        <v>96</v>
      </c>
      <c r="J17" s="4" t="s">
        <v>12</v>
      </c>
      <c r="K17" s="4" t="s">
        <v>12</v>
      </c>
      <c r="L17" s="9" t="s">
        <v>92</v>
      </c>
      <c r="M17" s="7" t="s">
        <v>93</v>
      </c>
    </row>
    <row r="18" spans="1:13" ht="106.5" customHeight="1" x14ac:dyDescent="0.3">
      <c r="A18" s="8">
        <v>14</v>
      </c>
      <c r="B18" s="4" t="s">
        <v>12</v>
      </c>
      <c r="C18" s="12" t="s">
        <v>33</v>
      </c>
      <c r="D18" s="12" t="s">
        <v>34</v>
      </c>
      <c r="E18" s="17" t="s">
        <v>67</v>
      </c>
      <c r="F18" s="10">
        <v>2400</v>
      </c>
      <c r="G18" s="8">
        <v>40</v>
      </c>
      <c r="H18" s="8">
        <f t="shared" si="0"/>
        <v>96000</v>
      </c>
      <c r="I18" s="15" t="s">
        <v>96</v>
      </c>
      <c r="J18" s="4" t="s">
        <v>12</v>
      </c>
      <c r="K18" s="4" t="s">
        <v>12</v>
      </c>
      <c r="L18" s="9" t="s">
        <v>92</v>
      </c>
      <c r="M18" s="7" t="s">
        <v>93</v>
      </c>
    </row>
    <row r="19" spans="1:13" ht="106.5" customHeight="1" x14ac:dyDescent="0.3">
      <c r="A19" s="8">
        <v>15</v>
      </c>
      <c r="B19" s="4" t="s">
        <v>12</v>
      </c>
      <c r="C19" s="12" t="s">
        <v>73</v>
      </c>
      <c r="D19" s="12" t="s">
        <v>83</v>
      </c>
      <c r="E19" s="17" t="s">
        <v>66</v>
      </c>
      <c r="F19" s="10">
        <v>2000</v>
      </c>
      <c r="G19" s="8">
        <v>350</v>
      </c>
      <c r="H19" s="8">
        <f t="shared" si="0"/>
        <v>700000</v>
      </c>
      <c r="I19" s="15" t="s">
        <v>96</v>
      </c>
      <c r="J19" s="4" t="s">
        <v>12</v>
      </c>
      <c r="K19" s="4" t="s">
        <v>12</v>
      </c>
      <c r="L19" s="9" t="s">
        <v>92</v>
      </c>
      <c r="M19" s="7" t="s">
        <v>93</v>
      </c>
    </row>
    <row r="20" spans="1:13" ht="106.5" customHeight="1" x14ac:dyDescent="0.3">
      <c r="A20" s="8">
        <v>16</v>
      </c>
      <c r="B20" s="4" t="s">
        <v>12</v>
      </c>
      <c r="C20" s="12" t="s">
        <v>74</v>
      </c>
      <c r="D20" s="12" t="s">
        <v>84</v>
      </c>
      <c r="E20" s="17" t="s">
        <v>67</v>
      </c>
      <c r="F20" s="10">
        <v>5740</v>
      </c>
      <c r="G20" s="8">
        <v>15</v>
      </c>
      <c r="H20" s="8">
        <f t="shared" si="0"/>
        <v>86100</v>
      </c>
      <c r="I20" s="15" t="s">
        <v>96</v>
      </c>
      <c r="J20" s="4" t="s">
        <v>12</v>
      </c>
      <c r="K20" s="4" t="s">
        <v>12</v>
      </c>
      <c r="L20" s="9" t="s">
        <v>92</v>
      </c>
      <c r="M20" s="7" t="s">
        <v>93</v>
      </c>
    </row>
    <row r="21" spans="1:13" ht="106.5" customHeight="1" x14ac:dyDescent="0.3">
      <c r="A21" s="8">
        <v>17</v>
      </c>
      <c r="B21" s="4" t="s">
        <v>12</v>
      </c>
      <c r="C21" s="12" t="s">
        <v>35</v>
      </c>
      <c r="D21" s="12" t="s">
        <v>36</v>
      </c>
      <c r="E21" s="17" t="s">
        <v>66</v>
      </c>
      <c r="F21" s="10">
        <v>21600</v>
      </c>
      <c r="G21" s="8">
        <v>34</v>
      </c>
      <c r="H21" s="8">
        <f t="shared" si="0"/>
        <v>734400</v>
      </c>
      <c r="I21" s="15" t="s">
        <v>96</v>
      </c>
      <c r="J21" s="4" t="s">
        <v>12</v>
      </c>
      <c r="K21" s="4" t="s">
        <v>12</v>
      </c>
      <c r="L21" s="9" t="s">
        <v>92</v>
      </c>
      <c r="M21" s="7" t="s">
        <v>93</v>
      </c>
    </row>
    <row r="22" spans="1:13" ht="106.5" customHeight="1" x14ac:dyDescent="0.3">
      <c r="A22" s="8">
        <v>18</v>
      </c>
      <c r="B22" s="4" t="s">
        <v>12</v>
      </c>
      <c r="C22" s="12" t="s">
        <v>75</v>
      </c>
      <c r="D22" s="12" t="s">
        <v>85</v>
      </c>
      <c r="E22" s="17" t="s">
        <v>67</v>
      </c>
      <c r="F22" s="10">
        <v>34000</v>
      </c>
      <c r="G22" s="8">
        <v>10</v>
      </c>
      <c r="H22" s="8">
        <f t="shared" si="0"/>
        <v>340000</v>
      </c>
      <c r="I22" s="15" t="s">
        <v>96</v>
      </c>
      <c r="J22" s="4" t="s">
        <v>12</v>
      </c>
      <c r="K22" s="4" t="s">
        <v>12</v>
      </c>
      <c r="L22" s="9" t="s">
        <v>92</v>
      </c>
      <c r="M22" s="7" t="s">
        <v>93</v>
      </c>
    </row>
    <row r="23" spans="1:13" ht="106.5" customHeight="1" x14ac:dyDescent="0.3">
      <c r="A23" s="8">
        <v>19</v>
      </c>
      <c r="B23" s="4" t="s">
        <v>12</v>
      </c>
      <c r="C23" s="12" t="s">
        <v>37</v>
      </c>
      <c r="D23" s="12" t="s">
        <v>37</v>
      </c>
      <c r="E23" s="17" t="s">
        <v>67</v>
      </c>
      <c r="F23" s="10">
        <v>20000</v>
      </c>
      <c r="G23" s="8">
        <v>40</v>
      </c>
      <c r="H23" s="8">
        <f t="shared" si="0"/>
        <v>800000</v>
      </c>
      <c r="I23" s="15" t="s">
        <v>96</v>
      </c>
      <c r="J23" s="4" t="s">
        <v>12</v>
      </c>
      <c r="K23" s="4" t="s">
        <v>12</v>
      </c>
      <c r="L23" s="9" t="s">
        <v>92</v>
      </c>
      <c r="M23" s="7" t="s">
        <v>93</v>
      </c>
    </row>
    <row r="24" spans="1:13" ht="106.5" customHeight="1" x14ac:dyDescent="0.3">
      <c r="A24" s="8">
        <v>20</v>
      </c>
      <c r="B24" s="4" t="s">
        <v>12</v>
      </c>
      <c r="C24" s="12" t="s">
        <v>38</v>
      </c>
      <c r="D24" s="12" t="s">
        <v>39</v>
      </c>
      <c r="E24" s="17" t="s">
        <v>67</v>
      </c>
      <c r="F24" s="10">
        <v>4200</v>
      </c>
      <c r="G24" s="8">
        <v>10</v>
      </c>
      <c r="H24" s="8">
        <f t="shared" si="0"/>
        <v>42000</v>
      </c>
      <c r="I24" s="15" t="s">
        <v>96</v>
      </c>
      <c r="J24" s="4" t="s">
        <v>12</v>
      </c>
      <c r="K24" s="4" t="s">
        <v>12</v>
      </c>
      <c r="L24" s="9" t="s">
        <v>92</v>
      </c>
      <c r="M24" s="7" t="s">
        <v>93</v>
      </c>
    </row>
    <row r="25" spans="1:13" ht="106.5" customHeight="1" x14ac:dyDescent="0.3">
      <c r="A25" s="8">
        <v>21</v>
      </c>
      <c r="B25" s="4" t="s">
        <v>12</v>
      </c>
      <c r="C25" s="12" t="s">
        <v>40</v>
      </c>
      <c r="D25" s="12" t="s">
        <v>41</v>
      </c>
      <c r="E25" s="17" t="s">
        <v>67</v>
      </c>
      <c r="F25" s="10">
        <v>11100</v>
      </c>
      <c r="G25" s="8">
        <v>20</v>
      </c>
      <c r="H25" s="8">
        <f t="shared" si="0"/>
        <v>222000</v>
      </c>
      <c r="I25" s="15" t="s">
        <v>96</v>
      </c>
      <c r="J25" s="4" t="s">
        <v>12</v>
      </c>
      <c r="K25" s="4" t="s">
        <v>12</v>
      </c>
      <c r="L25" s="9" t="s">
        <v>92</v>
      </c>
      <c r="M25" s="7" t="s">
        <v>93</v>
      </c>
    </row>
    <row r="26" spans="1:13" ht="106.5" customHeight="1" x14ac:dyDescent="0.3">
      <c r="A26" s="8">
        <v>22</v>
      </c>
      <c r="B26" s="4" t="s">
        <v>12</v>
      </c>
      <c r="C26" s="12" t="s">
        <v>42</v>
      </c>
      <c r="D26" s="12" t="s">
        <v>43</v>
      </c>
      <c r="E26" s="17" t="s">
        <v>67</v>
      </c>
      <c r="F26" s="10">
        <v>1900</v>
      </c>
      <c r="G26" s="8">
        <v>50</v>
      </c>
      <c r="H26" s="8">
        <f t="shared" si="0"/>
        <v>95000</v>
      </c>
      <c r="I26" s="15" t="s">
        <v>96</v>
      </c>
      <c r="J26" s="4" t="s">
        <v>12</v>
      </c>
      <c r="K26" s="4" t="s">
        <v>12</v>
      </c>
      <c r="L26" s="9" t="s">
        <v>92</v>
      </c>
      <c r="M26" s="7" t="s">
        <v>93</v>
      </c>
    </row>
    <row r="27" spans="1:13" ht="106.5" customHeight="1" x14ac:dyDescent="0.3">
      <c r="A27" s="8">
        <v>23</v>
      </c>
      <c r="B27" s="4" t="s">
        <v>12</v>
      </c>
      <c r="C27" s="12" t="s">
        <v>76</v>
      </c>
      <c r="D27" s="12" t="s">
        <v>86</v>
      </c>
      <c r="E27" s="17" t="s">
        <v>66</v>
      </c>
      <c r="F27" s="10">
        <v>7500</v>
      </c>
      <c r="G27" s="8">
        <v>50</v>
      </c>
      <c r="H27" s="8">
        <f t="shared" si="0"/>
        <v>375000</v>
      </c>
      <c r="I27" s="15" t="s">
        <v>96</v>
      </c>
      <c r="J27" s="4" t="s">
        <v>12</v>
      </c>
      <c r="K27" s="4" t="s">
        <v>12</v>
      </c>
      <c r="L27" s="9" t="s">
        <v>92</v>
      </c>
      <c r="M27" s="7" t="s">
        <v>93</v>
      </c>
    </row>
    <row r="28" spans="1:13" ht="106.5" customHeight="1" x14ac:dyDescent="0.3">
      <c r="A28" s="8">
        <v>24</v>
      </c>
      <c r="B28" s="4" t="s">
        <v>12</v>
      </c>
      <c r="C28" s="12" t="s">
        <v>44</v>
      </c>
      <c r="D28" s="12" t="s">
        <v>45</v>
      </c>
      <c r="E28" s="17" t="s">
        <v>66</v>
      </c>
      <c r="F28" s="10">
        <v>2500</v>
      </c>
      <c r="G28" s="8">
        <v>30</v>
      </c>
      <c r="H28" s="8">
        <f t="shared" si="0"/>
        <v>75000</v>
      </c>
      <c r="I28" s="15" t="s">
        <v>96</v>
      </c>
      <c r="J28" s="4" t="s">
        <v>12</v>
      </c>
      <c r="K28" s="4" t="s">
        <v>12</v>
      </c>
      <c r="L28" s="9" t="s">
        <v>92</v>
      </c>
      <c r="M28" s="7" t="s">
        <v>93</v>
      </c>
    </row>
    <row r="29" spans="1:13" ht="106.5" customHeight="1" x14ac:dyDescent="0.3">
      <c r="A29" s="8">
        <v>25</v>
      </c>
      <c r="B29" s="4" t="s">
        <v>12</v>
      </c>
      <c r="C29" s="12" t="s">
        <v>77</v>
      </c>
      <c r="D29" s="12" t="s">
        <v>87</v>
      </c>
      <c r="E29" s="17" t="s">
        <v>67</v>
      </c>
      <c r="F29" s="10">
        <v>8400</v>
      </c>
      <c r="G29" s="8">
        <v>40</v>
      </c>
      <c r="H29" s="8">
        <f t="shared" si="0"/>
        <v>336000</v>
      </c>
      <c r="I29" s="15" t="s">
        <v>96</v>
      </c>
      <c r="J29" s="4" t="s">
        <v>12</v>
      </c>
      <c r="K29" s="4" t="s">
        <v>12</v>
      </c>
      <c r="L29" s="9" t="s">
        <v>92</v>
      </c>
      <c r="M29" s="7" t="s">
        <v>93</v>
      </c>
    </row>
    <row r="30" spans="1:13" ht="106.5" customHeight="1" x14ac:dyDescent="0.3">
      <c r="A30" s="8">
        <v>26</v>
      </c>
      <c r="B30" s="4" t="s">
        <v>12</v>
      </c>
      <c r="C30" s="12" t="s">
        <v>46</v>
      </c>
      <c r="D30" s="12" t="s">
        <v>47</v>
      </c>
      <c r="E30" s="17" t="s">
        <v>66</v>
      </c>
      <c r="F30" s="10">
        <v>24</v>
      </c>
      <c r="G30" s="8">
        <v>8000</v>
      </c>
      <c r="H30" s="8">
        <f t="shared" si="0"/>
        <v>192000</v>
      </c>
      <c r="I30" s="15" t="s">
        <v>96</v>
      </c>
      <c r="J30" s="4" t="s">
        <v>12</v>
      </c>
      <c r="K30" s="4" t="s">
        <v>12</v>
      </c>
      <c r="L30" s="9" t="s">
        <v>92</v>
      </c>
      <c r="M30" s="7" t="s">
        <v>93</v>
      </c>
    </row>
    <row r="31" spans="1:13" ht="106.5" customHeight="1" x14ac:dyDescent="0.3">
      <c r="A31" s="8">
        <v>27</v>
      </c>
      <c r="B31" s="4" t="s">
        <v>12</v>
      </c>
      <c r="C31" s="12" t="s">
        <v>78</v>
      </c>
      <c r="D31" s="12" t="s">
        <v>88</v>
      </c>
      <c r="E31" s="17" t="s">
        <v>66</v>
      </c>
      <c r="F31" s="10">
        <v>2250</v>
      </c>
      <c r="G31" s="8">
        <v>10</v>
      </c>
      <c r="H31" s="8">
        <f t="shared" si="0"/>
        <v>22500</v>
      </c>
      <c r="I31" s="15" t="s">
        <v>96</v>
      </c>
      <c r="J31" s="4" t="s">
        <v>12</v>
      </c>
      <c r="K31" s="4" t="s">
        <v>12</v>
      </c>
      <c r="L31" s="9" t="s">
        <v>92</v>
      </c>
      <c r="M31" s="7" t="s">
        <v>93</v>
      </c>
    </row>
    <row r="32" spans="1:13" ht="106.5" customHeight="1" x14ac:dyDescent="0.3">
      <c r="A32" s="8">
        <v>28</v>
      </c>
      <c r="B32" s="4" t="s">
        <v>12</v>
      </c>
      <c r="C32" s="12" t="s">
        <v>48</v>
      </c>
      <c r="D32" s="12" t="s">
        <v>49</v>
      </c>
      <c r="E32" s="17" t="s">
        <v>66</v>
      </c>
      <c r="F32" s="10">
        <v>21000</v>
      </c>
      <c r="G32" s="8">
        <v>20</v>
      </c>
      <c r="H32" s="8">
        <f t="shared" si="0"/>
        <v>420000</v>
      </c>
      <c r="I32" s="15" t="s">
        <v>96</v>
      </c>
      <c r="J32" s="4" t="s">
        <v>12</v>
      </c>
      <c r="K32" s="4" t="s">
        <v>12</v>
      </c>
      <c r="L32" s="9" t="s">
        <v>92</v>
      </c>
      <c r="M32" s="7" t="s">
        <v>93</v>
      </c>
    </row>
    <row r="33" spans="1:13" ht="106.5" customHeight="1" x14ac:dyDescent="0.3">
      <c r="A33" s="8">
        <v>29</v>
      </c>
      <c r="B33" s="4" t="s">
        <v>12</v>
      </c>
      <c r="C33" s="12" t="s">
        <v>79</v>
      </c>
      <c r="D33" s="12" t="s">
        <v>89</v>
      </c>
      <c r="E33" s="17" t="s">
        <v>67</v>
      </c>
      <c r="F33" s="10">
        <v>1400</v>
      </c>
      <c r="G33" s="8">
        <v>10</v>
      </c>
      <c r="H33" s="8">
        <f t="shared" si="0"/>
        <v>14000</v>
      </c>
      <c r="I33" s="15" t="s">
        <v>96</v>
      </c>
      <c r="J33" s="4" t="s">
        <v>12</v>
      </c>
      <c r="K33" s="4" t="s">
        <v>12</v>
      </c>
      <c r="L33" s="9" t="s">
        <v>92</v>
      </c>
      <c r="M33" s="7" t="s">
        <v>93</v>
      </c>
    </row>
    <row r="34" spans="1:13" ht="106.5" customHeight="1" x14ac:dyDescent="0.3">
      <c r="A34" s="8">
        <v>30</v>
      </c>
      <c r="B34" s="4" t="s">
        <v>12</v>
      </c>
      <c r="C34" s="12" t="s">
        <v>50</v>
      </c>
      <c r="D34" s="12" t="s">
        <v>51</v>
      </c>
      <c r="E34" s="17" t="s">
        <v>66</v>
      </c>
      <c r="F34" s="10">
        <v>36</v>
      </c>
      <c r="G34" s="8">
        <v>4000</v>
      </c>
      <c r="H34" s="8">
        <f t="shared" si="0"/>
        <v>144000</v>
      </c>
      <c r="I34" s="15" t="s">
        <v>96</v>
      </c>
      <c r="J34" s="4" t="s">
        <v>12</v>
      </c>
      <c r="K34" s="4" t="s">
        <v>12</v>
      </c>
      <c r="L34" s="9" t="s">
        <v>92</v>
      </c>
      <c r="M34" s="7" t="s">
        <v>93</v>
      </c>
    </row>
    <row r="35" spans="1:13" ht="106.5" customHeight="1" x14ac:dyDescent="0.3">
      <c r="A35" s="8">
        <v>31</v>
      </c>
      <c r="B35" s="4" t="s">
        <v>12</v>
      </c>
      <c r="C35" s="12" t="s">
        <v>52</v>
      </c>
      <c r="D35" s="12" t="s">
        <v>53</v>
      </c>
      <c r="E35" s="17" t="s">
        <v>67</v>
      </c>
      <c r="F35" s="10">
        <v>9400</v>
      </c>
      <c r="G35" s="8">
        <v>40</v>
      </c>
      <c r="H35" s="8">
        <f t="shared" si="0"/>
        <v>376000</v>
      </c>
      <c r="I35" s="15" t="s">
        <v>96</v>
      </c>
      <c r="J35" s="4" t="s">
        <v>12</v>
      </c>
      <c r="K35" s="4" t="s">
        <v>12</v>
      </c>
      <c r="L35" s="9" t="s">
        <v>92</v>
      </c>
      <c r="M35" s="7" t="s">
        <v>93</v>
      </c>
    </row>
    <row r="36" spans="1:13" ht="106.5" customHeight="1" x14ac:dyDescent="0.3">
      <c r="A36" s="8">
        <v>32</v>
      </c>
      <c r="B36" s="4" t="s">
        <v>12</v>
      </c>
      <c r="C36" s="12" t="s">
        <v>80</v>
      </c>
      <c r="D36" s="12" t="s">
        <v>90</v>
      </c>
      <c r="E36" s="17" t="s">
        <v>67</v>
      </c>
      <c r="F36" s="10">
        <v>4500</v>
      </c>
      <c r="G36" s="8">
        <v>120</v>
      </c>
      <c r="H36" s="8">
        <f t="shared" si="0"/>
        <v>540000</v>
      </c>
      <c r="I36" s="15" t="s">
        <v>96</v>
      </c>
      <c r="J36" s="4" t="s">
        <v>12</v>
      </c>
      <c r="K36" s="4" t="s">
        <v>12</v>
      </c>
      <c r="L36" s="9" t="s">
        <v>92</v>
      </c>
      <c r="M36" s="7" t="s">
        <v>93</v>
      </c>
    </row>
    <row r="37" spans="1:13" ht="106.5" customHeight="1" x14ac:dyDescent="0.3">
      <c r="A37" s="8">
        <v>33</v>
      </c>
      <c r="B37" s="4" t="s">
        <v>12</v>
      </c>
      <c r="C37" s="12" t="s">
        <v>54</v>
      </c>
      <c r="D37" s="12" t="s">
        <v>55</v>
      </c>
      <c r="E37" s="17" t="s">
        <v>66</v>
      </c>
      <c r="F37" s="10">
        <v>1400</v>
      </c>
      <c r="G37" s="8">
        <v>20</v>
      </c>
      <c r="H37" s="8">
        <f t="shared" si="0"/>
        <v>28000</v>
      </c>
      <c r="I37" s="15" t="s">
        <v>96</v>
      </c>
      <c r="J37" s="4" t="s">
        <v>12</v>
      </c>
      <c r="K37" s="4" t="s">
        <v>12</v>
      </c>
      <c r="L37" s="9" t="s">
        <v>92</v>
      </c>
      <c r="M37" s="7" t="s">
        <v>93</v>
      </c>
    </row>
    <row r="38" spans="1:13" ht="106.5" customHeight="1" x14ac:dyDescent="0.3">
      <c r="A38" s="8">
        <v>34</v>
      </c>
      <c r="B38" s="4" t="s">
        <v>12</v>
      </c>
      <c r="C38" s="12" t="s">
        <v>56</v>
      </c>
      <c r="D38" s="12" t="s">
        <v>57</v>
      </c>
      <c r="E38" s="17" t="s">
        <v>66</v>
      </c>
      <c r="F38" s="10">
        <v>145</v>
      </c>
      <c r="G38" s="8">
        <v>300</v>
      </c>
      <c r="H38" s="8">
        <f t="shared" si="0"/>
        <v>43500</v>
      </c>
      <c r="I38" s="15" t="s">
        <v>96</v>
      </c>
      <c r="J38" s="4" t="s">
        <v>12</v>
      </c>
      <c r="K38" s="4" t="s">
        <v>12</v>
      </c>
      <c r="L38" s="9" t="s">
        <v>92</v>
      </c>
      <c r="M38" s="7" t="s">
        <v>93</v>
      </c>
    </row>
    <row r="39" spans="1:13" ht="106.5" customHeight="1" x14ac:dyDescent="0.3">
      <c r="A39" s="8">
        <v>35</v>
      </c>
      <c r="B39" s="4" t="s">
        <v>12</v>
      </c>
      <c r="C39" s="12" t="s">
        <v>58</v>
      </c>
      <c r="D39" s="12" t="s">
        <v>59</v>
      </c>
      <c r="E39" s="17" t="s">
        <v>67</v>
      </c>
      <c r="F39" s="10">
        <v>2800</v>
      </c>
      <c r="G39" s="8">
        <v>20</v>
      </c>
      <c r="H39" s="8">
        <f t="shared" si="0"/>
        <v>56000</v>
      </c>
      <c r="I39" s="15" t="s">
        <v>96</v>
      </c>
      <c r="J39" s="4" t="s">
        <v>12</v>
      </c>
      <c r="K39" s="4" t="s">
        <v>12</v>
      </c>
      <c r="L39" s="9" t="s">
        <v>92</v>
      </c>
      <c r="M39" s="7" t="s">
        <v>93</v>
      </c>
    </row>
    <row r="40" spans="1:13" ht="106.5" customHeight="1" x14ac:dyDescent="0.3">
      <c r="A40" s="8">
        <v>36</v>
      </c>
      <c r="B40" s="4" t="s">
        <v>12</v>
      </c>
      <c r="C40" s="12" t="s">
        <v>60</v>
      </c>
      <c r="D40" s="12" t="s">
        <v>61</v>
      </c>
      <c r="E40" s="17" t="s">
        <v>67</v>
      </c>
      <c r="F40" s="10">
        <v>2140</v>
      </c>
      <c r="G40" s="8">
        <v>15</v>
      </c>
      <c r="H40" s="8">
        <f t="shared" si="0"/>
        <v>32100</v>
      </c>
      <c r="I40" s="15" t="s">
        <v>96</v>
      </c>
      <c r="J40" s="4" t="s">
        <v>12</v>
      </c>
      <c r="K40" s="4" t="s">
        <v>12</v>
      </c>
      <c r="L40" s="9" t="s">
        <v>92</v>
      </c>
      <c r="M40" s="7" t="s">
        <v>93</v>
      </c>
    </row>
    <row r="41" spans="1:13" ht="106.5" customHeight="1" x14ac:dyDescent="0.3">
      <c r="A41" s="8">
        <v>37</v>
      </c>
      <c r="B41" s="4" t="s">
        <v>12</v>
      </c>
      <c r="C41" s="12" t="s">
        <v>62</v>
      </c>
      <c r="D41" s="12" t="s">
        <v>63</v>
      </c>
      <c r="E41" s="17" t="s">
        <v>68</v>
      </c>
      <c r="F41" s="10">
        <v>1560</v>
      </c>
      <c r="G41" s="8">
        <v>25</v>
      </c>
      <c r="H41" s="8">
        <f t="shared" si="0"/>
        <v>39000</v>
      </c>
      <c r="I41" s="15" t="s">
        <v>96</v>
      </c>
      <c r="J41" s="4" t="s">
        <v>12</v>
      </c>
      <c r="K41" s="4" t="s">
        <v>12</v>
      </c>
      <c r="L41" s="9" t="s">
        <v>92</v>
      </c>
      <c r="M41" s="7" t="s">
        <v>93</v>
      </c>
    </row>
    <row r="42" spans="1:13" ht="106.5" customHeight="1" x14ac:dyDescent="0.3">
      <c r="A42" s="8">
        <v>38</v>
      </c>
      <c r="B42" s="4" t="s">
        <v>12</v>
      </c>
      <c r="C42" s="12" t="s">
        <v>64</v>
      </c>
      <c r="D42" s="13" t="s">
        <v>64</v>
      </c>
      <c r="E42" s="18" t="s">
        <v>68</v>
      </c>
      <c r="F42" s="10">
        <v>9500</v>
      </c>
      <c r="G42" s="8">
        <v>55</v>
      </c>
      <c r="H42" s="8">
        <f t="shared" si="0"/>
        <v>522500</v>
      </c>
      <c r="I42" s="15" t="s">
        <v>96</v>
      </c>
      <c r="J42" s="4" t="s">
        <v>12</v>
      </c>
      <c r="K42" s="4" t="s">
        <v>12</v>
      </c>
      <c r="L42" s="9" t="s">
        <v>92</v>
      </c>
      <c r="M42" s="7" t="s">
        <v>93</v>
      </c>
    </row>
    <row r="43" spans="1:13" ht="106.5" customHeight="1" x14ac:dyDescent="0.3">
      <c r="A43" s="8">
        <v>39</v>
      </c>
      <c r="B43" s="4" t="s">
        <v>12</v>
      </c>
      <c r="C43" s="12" t="s">
        <v>65</v>
      </c>
      <c r="D43" s="12" t="s">
        <v>95</v>
      </c>
      <c r="E43" s="18" t="s">
        <v>94</v>
      </c>
      <c r="F43" s="10">
        <v>4000</v>
      </c>
      <c r="G43" s="8">
        <v>92</v>
      </c>
      <c r="H43" s="8">
        <f t="shared" si="0"/>
        <v>368000</v>
      </c>
      <c r="I43" s="15" t="s">
        <v>96</v>
      </c>
      <c r="J43" s="4" t="s">
        <v>12</v>
      </c>
      <c r="K43" s="4" t="s">
        <v>12</v>
      </c>
      <c r="L43" s="9" t="s">
        <v>92</v>
      </c>
      <c r="M43" s="7" t="s">
        <v>93</v>
      </c>
    </row>
    <row r="44" spans="1:13" ht="106.5" customHeight="1" x14ac:dyDescent="0.3">
      <c r="A44" s="8"/>
      <c r="B44" s="8"/>
      <c r="C44" s="8" t="s">
        <v>70</v>
      </c>
      <c r="D44" s="8"/>
      <c r="E44" s="8"/>
      <c r="F44" s="11"/>
      <c r="G44" s="8"/>
      <c r="H44" s="8">
        <f>SUM(H5:H43)</f>
        <v>9152893.5</v>
      </c>
      <c r="I44" s="7"/>
      <c r="J44" s="4"/>
      <c r="K44" s="4"/>
      <c r="L44" s="9"/>
      <c r="M44" s="7"/>
    </row>
  </sheetData>
  <autoFilter ref="B4:I44"/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Ерсултан</cp:lastModifiedBy>
  <cp:lastPrinted>2022-02-17T08:48:37Z</cp:lastPrinted>
  <dcterms:created xsi:type="dcterms:W3CDTF">2017-03-09T10:14:42Z</dcterms:created>
  <dcterms:modified xsi:type="dcterms:W3CDTF">2022-03-29T18:07:12Z</dcterms:modified>
</cp:coreProperties>
</file>